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3" yWindow="138" windowWidth="6152" windowHeight="7315" tabRatio="579" activeTab="0"/>
  </bookViews>
  <sheets>
    <sheet name="econ_tab_11" sheetId="1" r:id="rId1"/>
  </sheets>
  <externalReferences>
    <externalReference r:id="rId4"/>
    <externalReference r:id="rId5"/>
  </externalReferences>
  <definedNames>
    <definedName name="B">#REF!</definedName>
    <definedName name="C_">#REF!</definedName>
    <definedName name="COST">#REF!</definedName>
    <definedName name="D">#REF!</definedName>
    <definedName name="DD">#REF!</definedName>
    <definedName name="E">#REF!</definedName>
    <definedName name="F">#REF!</definedName>
    <definedName name="G">#REF!</definedName>
    <definedName name="H">#REF!</definedName>
    <definedName name="I">#REF!</definedName>
    <definedName name="J">#REF!</definedName>
    <definedName name="K">#REF!</definedName>
    <definedName name="L">#REF!</definedName>
    <definedName name="M">#REF!</definedName>
    <definedName name="P">#REF!</definedName>
    <definedName name="Q">#REF!</definedName>
    <definedName name="SPSS">#REF!</definedName>
    <definedName name="_xlnm.Print_Titles" localSheetId="0">'econ_tab_11'!$3:$5</definedName>
    <definedName name="TOT">#REF!</definedName>
  </definedNames>
  <calcPr fullCalcOnLoad="1"/>
</workbook>
</file>

<file path=xl/sharedStrings.xml><?xml version="1.0" encoding="utf-8"?>
<sst xmlns="http://schemas.openxmlformats.org/spreadsheetml/2006/main" count="32" uniqueCount="30">
  <si>
    <t>Export</t>
  </si>
  <si>
    <t>Import</t>
  </si>
  <si>
    <t>Saldo</t>
  </si>
  <si>
    <t>Fonte: elaborazione Ufficio di Statistica della Provincia di Lecce su dati ISTAT</t>
  </si>
  <si>
    <t>TOTALE</t>
  </si>
  <si>
    <t>*Dati provvisori</t>
  </si>
  <si>
    <t>E-PRODOTTI DELLE ATTIVITÀ DI TRATTAMENTO DEI RIFIUTI E RISANAMENTO</t>
  </si>
  <si>
    <t>J-PRODOTTI DELLE ATTIVITÀ DEI SERVIZI DI INFORMAZIONE E COMUNICAZIONE</t>
  </si>
  <si>
    <t>CA-Prodotti alimentari, bevande e tabacco</t>
  </si>
  <si>
    <t>CB-Prodotti tessili, abbigliamento, pelli e accessori</t>
  </si>
  <si>
    <t>CC-Legno e prodotti in legno; carta e stampa</t>
  </si>
  <si>
    <t>CD-Coke e prodotti petroliferi raffinati</t>
  </si>
  <si>
    <t>CE-Sostanze e prodotti chimici</t>
  </si>
  <si>
    <t>CF-Articoli farmaceutici, chimico-medicinali e botanici</t>
  </si>
  <si>
    <t>CH-Metalli di base e prodotti in metallo, esclusi macchine e impianti</t>
  </si>
  <si>
    <t>CI-Computer, apparecchi elettronici e ottici</t>
  </si>
  <si>
    <t>CJ-Apparecchi elettrici</t>
  </si>
  <si>
    <t>CK-Macchinari e apparecchi n.c.a.</t>
  </si>
  <si>
    <t>CL-Mezzi di trasporto</t>
  </si>
  <si>
    <t>CM-Prodotti delle altre attività manifatturiere</t>
  </si>
  <si>
    <t>C-PRODOTTI DELLE ATTIVITÀ MANIFATTURIERE - TOTALE</t>
  </si>
  <si>
    <t>A-PRODOTTI AGRICOLTURA,  SILVICOLTURA, PESCA</t>
  </si>
  <si>
    <t>B-PRODOTTI ESTRAZIONE DI MINERALI DA CAVE E MINIERE</t>
  </si>
  <si>
    <t>CG-Articoli in gomma e materie plastiche, altri prod. lavoraz. minerali non metall.</t>
  </si>
  <si>
    <t>V-PROVVISTE DI BORDO, MERCI NAZIONALI DI RITORNO E RESPINTE, MERCI VARIE</t>
  </si>
  <si>
    <t>Attività economica</t>
  </si>
  <si>
    <t>R-PRODOTTI  ATTIVITÀ ARTIST., SPORT., INTRATT., DIVERTIM.</t>
  </si>
  <si>
    <t>M-PRODOTTI DELLE ATTIVITÀ PROFESSIONALI, SCIENTIFICHE E TECNICHE</t>
  </si>
  <si>
    <r>
      <t xml:space="preserve">Tab. 11 - Scambi commerciali della provincia di Lecce, per  attività economica - Anni 2022-2021 </t>
    </r>
    <r>
      <rPr>
        <i/>
        <sz val="10"/>
        <rFont val="Arial"/>
        <family val="2"/>
      </rPr>
      <t>(importi in Euro)</t>
    </r>
  </si>
  <si>
    <t>2022*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</si>
</sst>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.&quot;\ #,##0;[Red]\-&quot;L.&quot;\ #,##0"/>
    <numFmt numFmtId="165" formatCode="_-&quot;L.&quot;\ * #,##0_-;\-&quot;L.&quot;\ * #,##0_-;_-&quot;L.&quot;\ * &quot;-&quot;_-;_-@_-"/>
    <numFmt numFmtId="166" formatCode="_-&quot;L.&quot;\ * #,##0.00_-;\-&quot;L.&quot;\ * #,##0.00_-;_-&quot;L.&quot;\ * &quot;-&quot;??_-;_-@_-"/>
    <numFmt numFmtId="167" formatCode="_-[$€-2]\ * #,##0.00_-;\-[$€-2]\ * #,##0.00_-;_-[$€-2]\ * &quot;-&quot;??_-"/>
    <numFmt numFmtId="168" formatCode="_-* #,##0_-;\-* #,##0_-;_-* &quot;-&quot;??_-;_-@_-"/>
    <numFmt numFmtId="169" formatCode="_-* #,##0.00\ _€_-;\-* #,##0.00\ _€_-;_-* &quot;-&quot;??\ _€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167" fontId="0" fillId="0" borderId="0" applyFont="0" applyFill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6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top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9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right" vertical="center" wrapText="1"/>
    </xf>
    <xf numFmtId="168" fontId="4" fillId="0" borderId="0" xfId="46" applyNumberFormat="1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6" fillId="0" borderId="0" xfId="0" applyFont="1" applyAlignment="1">
      <alignment/>
    </xf>
    <xf numFmtId="168" fontId="0" fillId="0" borderId="0" xfId="46" applyNumberFormat="1" applyFont="1" applyFill="1" applyAlignment="1">
      <alignment horizontal="right" vertical="top" wrapText="1"/>
    </xf>
    <xf numFmtId="3" fontId="0" fillId="0" borderId="0" xfId="0" applyNumberFormat="1" applyFont="1" applyFill="1" applyAlignment="1">
      <alignment horizontal="right" vertical="top" wrapText="1"/>
    </xf>
    <xf numFmtId="168" fontId="0" fillId="0" borderId="0" xfId="46" applyNumberFormat="1" applyFont="1" applyFill="1" applyAlignment="1" quotePrefix="1">
      <alignment horizontal="right" vertical="top" wrapText="1"/>
    </xf>
    <xf numFmtId="168" fontId="4" fillId="0" borderId="11" xfId="46" applyNumberFormat="1" applyFont="1" applyFill="1" applyBorder="1" applyAlignment="1">
      <alignment horizontal="right" vertical="top" wrapText="1"/>
    </xf>
    <xf numFmtId="43" fontId="0" fillId="0" borderId="0" xfId="46" applyFont="1" applyAlignment="1">
      <alignment/>
    </xf>
    <xf numFmtId="43" fontId="7" fillId="0" borderId="0" xfId="46" applyFont="1" applyAlignment="1">
      <alignment/>
    </xf>
    <xf numFmtId="43" fontId="7" fillId="0" borderId="0" xfId="46" applyFont="1" applyAlignment="1">
      <alignment vertical="top"/>
    </xf>
    <xf numFmtId="43" fontId="45" fillId="0" borderId="0" xfId="46" applyFont="1" applyAlignment="1">
      <alignment horizontal="right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8" fontId="5" fillId="0" borderId="0" xfId="0" applyNumberFormat="1" applyFont="1" applyAlignment="1">
      <alignment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VAG912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VAG912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helpcopy\stime9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artel4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agrold"/>
      <sheetName val="1995VAG STIMA"/>
      <sheetName val="provPA e AGR"/>
      <sheetName val="1995 OCCUPAZIONE"/>
      <sheetName val="1996 varocc"/>
      <sheetName val="1996 OCCUPAZIONE"/>
      <sheetName val="avvet"/>
      <sheetName val="1995 PRO CAPITE"/>
      <sheetName val="1996 varproc"/>
      <sheetName val="agricalc"/>
      <sheetName val="agridef"/>
      <sheetName val="1996 PRO CAPITE"/>
      <sheetName val="1996 PRODOTTO"/>
      <sheetName val="1996 PROD (AGR E PA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 Tab. 5"/>
      <sheetName val="Tab. 6"/>
      <sheetName val="Tab. 7"/>
      <sheetName val="Tab. 11"/>
      <sheetName val="Tab. 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zoomScalePageLayoutView="0" workbookViewId="0" topLeftCell="A5">
      <selection activeCell="B12" sqref="B12"/>
    </sheetView>
  </sheetViews>
  <sheetFormatPr defaultColWidth="9.140625" defaultRowHeight="12.75"/>
  <cols>
    <col min="1" max="1" width="4.7109375" style="20" customWidth="1"/>
    <col min="2" max="2" width="70.57421875" style="3" customWidth="1"/>
    <col min="3" max="3" width="12.28125" style="2" bestFit="1" customWidth="1"/>
    <col min="4" max="4" width="12.28125" style="3" bestFit="1" customWidth="1"/>
    <col min="5" max="5" width="1.7109375" style="3" customWidth="1"/>
    <col min="6" max="6" width="12.28125" style="2" bestFit="1" customWidth="1"/>
    <col min="7" max="7" width="12.28125" style="3" bestFit="1" customWidth="1"/>
    <col min="8" max="8" width="1.421875" style="3" customWidth="1"/>
    <col min="9" max="10" width="12.28125" style="0" bestFit="1" customWidth="1"/>
    <col min="12" max="12" width="14.8515625" style="25" bestFit="1" customWidth="1"/>
    <col min="13" max="13" width="14.7109375" style="25" customWidth="1"/>
  </cols>
  <sheetData>
    <row r="1" spans="1:2" ht="12.75">
      <c r="A1" s="16" t="s">
        <v>28</v>
      </c>
      <c r="B1" s="1"/>
    </row>
    <row r="2" spans="1:2" ht="12.75">
      <c r="A2" s="17"/>
      <c r="B2" s="4"/>
    </row>
    <row r="3" spans="1:13" s="5" customFormat="1" ht="18.75" customHeight="1">
      <c r="A3" s="31" t="s">
        <v>25</v>
      </c>
      <c r="B3" s="31"/>
      <c r="C3" s="29" t="s">
        <v>0</v>
      </c>
      <c r="D3" s="29"/>
      <c r="E3" s="11"/>
      <c r="F3" s="29" t="s">
        <v>1</v>
      </c>
      <c r="G3" s="29"/>
      <c r="H3" s="11"/>
      <c r="I3" s="30" t="s">
        <v>2</v>
      </c>
      <c r="J3" s="30"/>
      <c r="L3" s="26"/>
      <c r="M3" s="26"/>
    </row>
    <row r="4" spans="1:13" s="5" customFormat="1" ht="18.75" customHeight="1">
      <c r="A4" s="32"/>
      <c r="B4" s="32"/>
      <c r="C4" s="13" t="s">
        <v>29</v>
      </c>
      <c r="D4" s="13">
        <v>2021</v>
      </c>
      <c r="E4" s="13"/>
      <c r="F4" s="13" t="s">
        <v>29</v>
      </c>
      <c r="G4" s="13">
        <v>2021</v>
      </c>
      <c r="H4" s="13"/>
      <c r="I4" s="13" t="s">
        <v>29</v>
      </c>
      <c r="J4" s="13">
        <v>2021</v>
      </c>
      <c r="L4" s="26"/>
      <c r="M4" s="26"/>
    </row>
    <row r="5" spans="1:13" s="5" customFormat="1" ht="6" customHeight="1">
      <c r="A5" s="10"/>
      <c r="B5" s="10"/>
      <c r="C5" s="7"/>
      <c r="D5" s="7"/>
      <c r="E5" s="7"/>
      <c r="F5" s="7"/>
      <c r="G5" s="7"/>
      <c r="H5" s="7"/>
      <c r="I5" s="7"/>
      <c r="J5" s="7"/>
      <c r="L5" s="26"/>
      <c r="M5" s="26"/>
    </row>
    <row r="6" spans="1:13" s="6" customFormat="1" ht="17.25" customHeight="1">
      <c r="A6" s="18" t="s">
        <v>21</v>
      </c>
      <c r="B6" s="8"/>
      <c r="C6" s="21">
        <v>29660616</v>
      </c>
      <c r="D6" s="21">
        <v>27480054</v>
      </c>
      <c r="E6" s="21"/>
      <c r="F6" s="21">
        <v>43819532</v>
      </c>
      <c r="G6" s="21">
        <v>31047241</v>
      </c>
      <c r="H6" s="21"/>
      <c r="I6" s="21">
        <f>C6-F6</f>
        <v>-14158916</v>
      </c>
      <c r="J6" s="21">
        <f>D6-G6</f>
        <v>-3567187</v>
      </c>
      <c r="L6" s="27"/>
      <c r="M6" s="27"/>
    </row>
    <row r="7" spans="1:13" s="6" customFormat="1" ht="17.25" customHeight="1">
      <c r="A7" s="18" t="s">
        <v>22</v>
      </c>
      <c r="B7" s="8"/>
      <c r="C7" s="21">
        <v>122692</v>
      </c>
      <c r="D7" s="21">
        <v>147091</v>
      </c>
      <c r="E7" s="21"/>
      <c r="F7" s="21">
        <v>1343238</v>
      </c>
      <c r="G7" s="21">
        <v>1429783</v>
      </c>
      <c r="H7" s="21"/>
      <c r="I7" s="21">
        <f aca="true" t="shared" si="0" ref="I7:I27">C7-F7</f>
        <v>-1220546</v>
      </c>
      <c r="J7" s="21">
        <f aca="true" t="shared" si="1" ref="J7:J27">D7-G7</f>
        <v>-1282692</v>
      </c>
      <c r="L7" s="27"/>
      <c r="M7" s="27"/>
    </row>
    <row r="8" spans="1:13" s="6" customFormat="1" ht="17.25" customHeight="1">
      <c r="A8" s="18" t="s">
        <v>20</v>
      </c>
      <c r="B8" s="8"/>
      <c r="C8" s="21">
        <v>738579396</v>
      </c>
      <c r="D8" s="21">
        <v>708978227</v>
      </c>
      <c r="E8" s="21"/>
      <c r="F8" s="21">
        <v>649564025</v>
      </c>
      <c r="G8" s="21">
        <v>522213668</v>
      </c>
      <c r="H8" s="21"/>
      <c r="I8" s="21">
        <f t="shared" si="0"/>
        <v>89015371</v>
      </c>
      <c r="J8" s="21">
        <f t="shared" si="1"/>
        <v>186764559</v>
      </c>
      <c r="K8" s="21"/>
      <c r="L8" s="27"/>
      <c r="M8" s="27"/>
    </row>
    <row r="9" spans="2:13" s="6" customFormat="1" ht="18" customHeight="1">
      <c r="B9" s="8" t="s">
        <v>8</v>
      </c>
      <c r="C9" s="21">
        <v>56545776</v>
      </c>
      <c r="D9" s="21">
        <v>50043108</v>
      </c>
      <c r="E9" s="21"/>
      <c r="F9" s="21">
        <v>59697860</v>
      </c>
      <c r="G9" s="21">
        <v>56409147</v>
      </c>
      <c r="H9" s="21"/>
      <c r="I9" s="21">
        <f t="shared" si="0"/>
        <v>-3152084</v>
      </c>
      <c r="J9" s="21">
        <f t="shared" si="1"/>
        <v>-6366039</v>
      </c>
      <c r="L9" s="28"/>
      <c r="M9" s="28"/>
    </row>
    <row r="10" spans="2:13" s="6" customFormat="1" ht="18" customHeight="1">
      <c r="B10" s="8" t="s">
        <v>9</v>
      </c>
      <c r="C10" s="21">
        <v>193336812</v>
      </c>
      <c r="D10" s="21">
        <v>159113048</v>
      </c>
      <c r="E10" s="21"/>
      <c r="F10" s="21">
        <v>124669380</v>
      </c>
      <c r="G10" s="21">
        <v>100730252</v>
      </c>
      <c r="H10" s="21"/>
      <c r="I10" s="21">
        <f t="shared" si="0"/>
        <v>68667432</v>
      </c>
      <c r="J10" s="21">
        <f t="shared" si="1"/>
        <v>58382796</v>
      </c>
      <c r="L10" s="28"/>
      <c r="M10" s="28"/>
    </row>
    <row r="11" spans="2:13" s="6" customFormat="1" ht="18" customHeight="1">
      <c r="B11" s="8" t="s">
        <v>10</v>
      </c>
      <c r="C11" s="21">
        <v>3110156</v>
      </c>
      <c r="D11" s="21">
        <v>2161744</v>
      </c>
      <c r="E11" s="21"/>
      <c r="F11" s="21">
        <v>21795306</v>
      </c>
      <c r="G11" s="21">
        <v>13036604</v>
      </c>
      <c r="H11" s="21"/>
      <c r="I11" s="21">
        <f t="shared" si="0"/>
        <v>-18685150</v>
      </c>
      <c r="J11" s="21">
        <f t="shared" si="1"/>
        <v>-10874860</v>
      </c>
      <c r="L11" s="28"/>
      <c r="M11" s="28"/>
    </row>
    <row r="12" spans="2:13" s="6" customFormat="1" ht="18" customHeight="1">
      <c r="B12" s="8" t="s">
        <v>11</v>
      </c>
      <c r="C12" s="21">
        <v>1562354</v>
      </c>
      <c r="D12" s="21">
        <v>6469</v>
      </c>
      <c r="E12" s="21"/>
      <c r="F12" s="21">
        <v>7646273</v>
      </c>
      <c r="G12" s="21">
        <v>11850412</v>
      </c>
      <c r="H12" s="21"/>
      <c r="I12" s="21">
        <f t="shared" si="0"/>
        <v>-6083919</v>
      </c>
      <c r="J12" s="21">
        <f t="shared" si="1"/>
        <v>-11843943</v>
      </c>
      <c r="L12" s="28"/>
      <c r="M12" s="28"/>
    </row>
    <row r="13" spans="2:13" s="6" customFormat="1" ht="18" customHeight="1">
      <c r="B13" s="8" t="s">
        <v>12</v>
      </c>
      <c r="C13" s="21">
        <v>10953790</v>
      </c>
      <c r="D13" s="21">
        <v>13458140</v>
      </c>
      <c r="E13" s="21"/>
      <c r="F13" s="21">
        <v>77805648</v>
      </c>
      <c r="G13" s="21">
        <v>49794690</v>
      </c>
      <c r="H13" s="21"/>
      <c r="I13" s="21">
        <f t="shared" si="0"/>
        <v>-66851858</v>
      </c>
      <c r="J13" s="21">
        <f t="shared" si="1"/>
        <v>-36336550</v>
      </c>
      <c r="L13" s="28"/>
      <c r="M13" s="28"/>
    </row>
    <row r="14" spans="2:13" s="6" customFormat="1" ht="18" customHeight="1">
      <c r="B14" s="8" t="s">
        <v>13</v>
      </c>
      <c r="C14" s="21">
        <v>10776787</v>
      </c>
      <c r="D14" s="21">
        <v>9896961</v>
      </c>
      <c r="E14" s="21"/>
      <c r="F14" s="21">
        <v>18652542</v>
      </c>
      <c r="G14" s="21">
        <v>26772167</v>
      </c>
      <c r="H14" s="21"/>
      <c r="I14" s="21">
        <f t="shared" si="0"/>
        <v>-7875755</v>
      </c>
      <c r="J14" s="21">
        <f t="shared" si="1"/>
        <v>-16875206</v>
      </c>
      <c r="L14" s="28"/>
      <c r="M14" s="28"/>
    </row>
    <row r="15" spans="2:13" s="6" customFormat="1" ht="18" customHeight="1">
      <c r="B15" s="8" t="s">
        <v>23</v>
      </c>
      <c r="C15" s="21">
        <v>21277921</v>
      </c>
      <c r="D15" s="21">
        <v>25048390</v>
      </c>
      <c r="E15" s="21"/>
      <c r="F15" s="21">
        <v>64416326</v>
      </c>
      <c r="G15" s="21">
        <v>46209584</v>
      </c>
      <c r="H15" s="21"/>
      <c r="I15" s="21">
        <f t="shared" si="0"/>
        <v>-43138405</v>
      </c>
      <c r="J15" s="21">
        <f t="shared" si="1"/>
        <v>-21161194</v>
      </c>
      <c r="L15" s="28"/>
      <c r="M15" s="28"/>
    </row>
    <row r="16" spans="2:13" s="6" customFormat="1" ht="18" customHeight="1">
      <c r="B16" s="8" t="s">
        <v>14</v>
      </c>
      <c r="C16" s="21">
        <v>57192679</v>
      </c>
      <c r="D16" s="21">
        <v>64665552</v>
      </c>
      <c r="E16" s="21"/>
      <c r="F16" s="21">
        <v>83156081</v>
      </c>
      <c r="G16" s="21">
        <v>50845928</v>
      </c>
      <c r="H16" s="21"/>
      <c r="I16" s="21">
        <f t="shared" si="0"/>
        <v>-25963402</v>
      </c>
      <c r="J16" s="21">
        <f t="shared" si="1"/>
        <v>13819624</v>
      </c>
      <c r="L16" s="28"/>
      <c r="M16" s="28"/>
    </row>
    <row r="17" spans="2:13" s="6" customFormat="1" ht="18" customHeight="1">
      <c r="B17" s="8" t="s">
        <v>15</v>
      </c>
      <c r="C17" s="21">
        <v>6522330</v>
      </c>
      <c r="D17" s="21">
        <v>4982078</v>
      </c>
      <c r="E17" s="21"/>
      <c r="F17" s="21">
        <v>16686516</v>
      </c>
      <c r="G17" s="21">
        <v>14145253</v>
      </c>
      <c r="H17" s="21"/>
      <c r="I17" s="21">
        <f t="shared" si="0"/>
        <v>-10164186</v>
      </c>
      <c r="J17" s="21">
        <f t="shared" si="1"/>
        <v>-9163175</v>
      </c>
      <c r="L17" s="28"/>
      <c r="M17" s="28"/>
    </row>
    <row r="18" spans="2:13" s="6" customFormat="1" ht="18" customHeight="1">
      <c r="B18" s="8" t="s">
        <v>16</v>
      </c>
      <c r="C18" s="21">
        <v>14579679</v>
      </c>
      <c r="D18" s="21">
        <v>9499430</v>
      </c>
      <c r="E18" s="21"/>
      <c r="F18" s="21">
        <v>23797629</v>
      </c>
      <c r="G18" s="21">
        <v>20202180</v>
      </c>
      <c r="H18" s="21"/>
      <c r="I18" s="21">
        <f t="shared" si="0"/>
        <v>-9217950</v>
      </c>
      <c r="J18" s="21">
        <f t="shared" si="1"/>
        <v>-10702750</v>
      </c>
      <c r="L18" s="28"/>
      <c r="M18" s="28"/>
    </row>
    <row r="19" spans="2:13" s="6" customFormat="1" ht="18" customHeight="1">
      <c r="B19" s="8" t="s">
        <v>17</v>
      </c>
      <c r="C19" s="21">
        <v>331375104</v>
      </c>
      <c r="D19" s="21">
        <v>347388795</v>
      </c>
      <c r="E19" s="21"/>
      <c r="F19" s="21">
        <v>84594831</v>
      </c>
      <c r="G19" s="21">
        <v>72325225</v>
      </c>
      <c r="H19" s="21"/>
      <c r="I19" s="21">
        <f t="shared" si="0"/>
        <v>246780273</v>
      </c>
      <c r="J19" s="21">
        <f t="shared" si="1"/>
        <v>275063570</v>
      </c>
      <c r="L19" s="28"/>
      <c r="M19" s="28"/>
    </row>
    <row r="20" spans="2:13" s="6" customFormat="1" ht="18" customHeight="1">
      <c r="B20" s="8" t="s">
        <v>18</v>
      </c>
      <c r="C20" s="21">
        <v>25497694</v>
      </c>
      <c r="D20" s="23">
        <v>18332374</v>
      </c>
      <c r="E20" s="21"/>
      <c r="F20" s="21">
        <v>13670372</v>
      </c>
      <c r="G20" s="21">
        <v>16161198</v>
      </c>
      <c r="H20" s="21"/>
      <c r="I20" s="21">
        <f t="shared" si="0"/>
        <v>11827322</v>
      </c>
      <c r="J20" s="21">
        <f t="shared" si="1"/>
        <v>2171176</v>
      </c>
      <c r="L20" s="28"/>
      <c r="M20" s="28"/>
    </row>
    <row r="21" spans="2:13" s="6" customFormat="1" ht="18" customHeight="1">
      <c r="B21" s="8" t="s">
        <v>19</v>
      </c>
      <c r="C21" s="21">
        <v>5848314</v>
      </c>
      <c r="D21" s="21">
        <v>4382138</v>
      </c>
      <c r="E21" s="21"/>
      <c r="F21" s="21">
        <v>52975261</v>
      </c>
      <c r="G21" s="21">
        <v>43731028</v>
      </c>
      <c r="H21" s="21"/>
      <c r="I21" s="21">
        <f t="shared" si="0"/>
        <v>-47126947</v>
      </c>
      <c r="J21" s="21">
        <f t="shared" si="1"/>
        <v>-39348890</v>
      </c>
      <c r="L21" s="28"/>
      <c r="M21" s="28"/>
    </row>
    <row r="22" spans="1:13" s="6" customFormat="1" ht="18" customHeight="1">
      <c r="A22" s="18" t="s">
        <v>6</v>
      </c>
      <c r="B22" s="8"/>
      <c r="C22" s="21">
        <v>2341714</v>
      </c>
      <c r="D22" s="21">
        <v>2464341</v>
      </c>
      <c r="E22" s="21"/>
      <c r="F22" s="21">
        <v>4814585</v>
      </c>
      <c r="G22" s="21">
        <v>4798060</v>
      </c>
      <c r="H22" s="21"/>
      <c r="I22" s="21">
        <f t="shared" si="0"/>
        <v>-2472871</v>
      </c>
      <c r="J22" s="21">
        <f t="shared" si="1"/>
        <v>-2333719</v>
      </c>
      <c r="L22" s="27"/>
      <c r="M22" s="27"/>
    </row>
    <row r="23" spans="1:13" s="6" customFormat="1" ht="18" customHeight="1">
      <c r="A23" s="18" t="s">
        <v>7</v>
      </c>
      <c r="B23" s="8"/>
      <c r="C23" s="21">
        <v>200833</v>
      </c>
      <c r="D23" s="21">
        <v>435865</v>
      </c>
      <c r="E23" s="21"/>
      <c r="F23" s="21">
        <v>211131</v>
      </c>
      <c r="G23" s="21">
        <v>237626</v>
      </c>
      <c r="H23" s="21"/>
      <c r="I23" s="21">
        <f t="shared" si="0"/>
        <v>-10298</v>
      </c>
      <c r="J23" s="21">
        <f t="shared" si="1"/>
        <v>198239</v>
      </c>
      <c r="L23" s="27"/>
      <c r="M23" s="27"/>
    </row>
    <row r="24" spans="1:13" s="6" customFormat="1" ht="18" customHeight="1">
      <c r="A24" s="18" t="s">
        <v>27</v>
      </c>
      <c r="B24" s="8"/>
      <c r="C24" s="21">
        <v>0</v>
      </c>
      <c r="D24" s="21">
        <v>0</v>
      </c>
      <c r="E24" s="21"/>
      <c r="F24" s="21">
        <v>4752</v>
      </c>
      <c r="G24" s="21">
        <v>0</v>
      </c>
      <c r="H24" s="21"/>
      <c r="I24" s="21">
        <f t="shared" si="0"/>
        <v>-4752</v>
      </c>
      <c r="J24" s="21">
        <f t="shared" si="1"/>
        <v>0</v>
      </c>
      <c r="L24" s="27"/>
      <c r="M24" s="27"/>
    </row>
    <row r="25" spans="1:13" s="6" customFormat="1" ht="18" customHeight="1">
      <c r="A25" s="18" t="s">
        <v>26</v>
      </c>
      <c r="B25" s="8"/>
      <c r="C25" s="23">
        <v>362301</v>
      </c>
      <c r="D25" s="22">
        <v>247571</v>
      </c>
      <c r="E25" s="21"/>
      <c r="F25" s="22">
        <v>891413</v>
      </c>
      <c r="G25" s="21">
        <v>1727502</v>
      </c>
      <c r="H25" s="21"/>
      <c r="I25" s="22">
        <f t="shared" si="0"/>
        <v>-529112</v>
      </c>
      <c r="J25" s="21">
        <f t="shared" si="1"/>
        <v>-1479931</v>
      </c>
      <c r="L25" s="27"/>
      <c r="M25" s="27"/>
    </row>
    <row r="26" spans="1:13" ht="18" customHeight="1">
      <c r="A26" s="18" t="s">
        <v>24</v>
      </c>
      <c r="B26" s="8"/>
      <c r="C26" s="23">
        <v>13553533</v>
      </c>
      <c r="D26" s="22">
        <v>3084885</v>
      </c>
      <c r="E26" s="21"/>
      <c r="F26" s="22">
        <v>29564799</v>
      </c>
      <c r="G26" s="21">
        <v>12974207</v>
      </c>
      <c r="H26" s="21"/>
      <c r="I26" s="22">
        <f t="shared" si="0"/>
        <v>-16011266</v>
      </c>
      <c r="J26" s="21">
        <f t="shared" si="1"/>
        <v>-9889322</v>
      </c>
      <c r="L26" s="27"/>
      <c r="M26" s="27"/>
    </row>
    <row r="27" spans="1:13" ht="20.25" customHeight="1">
      <c r="A27" s="19" t="s">
        <v>4</v>
      </c>
      <c r="B27" s="12"/>
      <c r="C27" s="24">
        <v>784821085</v>
      </c>
      <c r="D27" s="24">
        <v>742838034</v>
      </c>
      <c r="E27" s="24"/>
      <c r="F27" s="24">
        <v>730213475</v>
      </c>
      <c r="G27" s="24">
        <v>574428087</v>
      </c>
      <c r="H27" s="24"/>
      <c r="I27" s="24">
        <f t="shared" si="0"/>
        <v>54607610</v>
      </c>
      <c r="J27" s="24">
        <f t="shared" si="1"/>
        <v>168409947</v>
      </c>
      <c r="L27" s="27"/>
      <c r="M27" s="27"/>
    </row>
    <row r="28" spans="1:13" ht="18" customHeight="1">
      <c r="A28" s="9" t="s">
        <v>5</v>
      </c>
      <c r="B28" s="9"/>
      <c r="C28" s="14"/>
      <c r="D28" s="14"/>
      <c r="E28" s="14"/>
      <c r="F28" s="14"/>
      <c r="G28" s="14"/>
      <c r="H28" s="14"/>
      <c r="I28" s="15"/>
      <c r="J28" s="15"/>
      <c r="L28" s="27"/>
      <c r="M28" s="27"/>
    </row>
    <row r="29" spans="1:13" ht="12.75">
      <c r="A29" s="9" t="s">
        <v>3</v>
      </c>
      <c r="B29" s="9"/>
      <c r="C29" s="33"/>
      <c r="D29" s="33"/>
      <c r="E29" s="33"/>
      <c r="F29" s="33"/>
      <c r="G29" s="33"/>
      <c r="H29" s="33"/>
      <c r="I29" s="33"/>
      <c r="J29" s="33"/>
      <c r="K29" s="33"/>
      <c r="L29" s="27"/>
      <c r="M29" s="27"/>
    </row>
    <row r="30" spans="12:13" ht="12.75">
      <c r="L30" s="27"/>
      <c r="M30" s="27"/>
    </row>
    <row r="31" spans="12:13" ht="18.75" customHeight="1">
      <c r="L31" s="27"/>
      <c r="M31" s="27"/>
    </row>
  </sheetData>
  <sheetProtection/>
  <mergeCells count="4">
    <mergeCell ref="C3:D3"/>
    <mergeCell ref="F3:G3"/>
    <mergeCell ref="I3:J3"/>
    <mergeCell ref="A3:B4"/>
  </mergeCells>
  <printOptions horizontalCentered="1"/>
  <pageMargins left="0.3937007874015748" right="0.3937007874015748" top="0.984251968503937" bottom="0.7874015748031497" header="0" footer="0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Grazia Brunetta</cp:lastModifiedBy>
  <cp:lastPrinted>2019-09-03T08:32:12Z</cp:lastPrinted>
  <dcterms:created xsi:type="dcterms:W3CDTF">1996-11-05T10:16:36Z</dcterms:created>
  <dcterms:modified xsi:type="dcterms:W3CDTF">2023-10-13T12:49:58Z</dcterms:modified>
  <cp:category/>
  <cp:version/>
  <cp:contentType/>
  <cp:contentStatus/>
</cp:coreProperties>
</file>